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13_ncr:1_{8CA2765F-5840-462C-A542-5A2BDD83E0C9}" xr6:coauthVersionLast="43" xr6:coauthVersionMax="43" xr10:uidLastSave="{00000000-0000-0000-0000-000000000000}"/>
  <bookViews>
    <workbookView xWindow="-108" yWindow="-108" windowWidth="23256" windowHeight="12576" xr2:uid="{3F5F34AB-6EEB-465E-943B-C4B0965C32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5" i="1" s="1"/>
  <c r="D6" i="1"/>
  <c r="G6" i="1" s="1"/>
  <c r="F5" i="1"/>
  <c r="F26" i="1" s="1"/>
  <c r="E5" i="1"/>
  <c r="E26" i="1" s="1"/>
  <c r="C5" i="1"/>
  <c r="C26" i="1" s="1"/>
  <c r="B5" i="1"/>
  <c r="B26" i="1" s="1"/>
  <c r="G16" i="1" l="1"/>
  <c r="D16" i="1"/>
  <c r="D26" i="1" s="1"/>
  <c r="G7" i="1"/>
  <c r="G5" i="1" s="1"/>
  <c r="G26" i="1" s="1"/>
</calcChain>
</file>

<file path=xl/sharedStrings.xml><?xml version="1.0" encoding="utf-8"?>
<sst xmlns="http://schemas.openxmlformats.org/spreadsheetml/2006/main" count="29" uniqueCount="22">
  <si>
    <t>UNIVERSIDAD POLITECNICA DE JUVENTINO ROSAS
Estado Analítico del Ejercicio del Presupuesto de Egresos Detallado - LDF
Clasificación Administrativa
al 30 de Septiembre de 2019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</si>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</sst>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4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47A0-56B9-45EC-9145-E7FA400C0E05}">
  <dimension ref="A1:I29"/>
  <sheetViews>
    <sheetView tabSelected="1" workbookViewId="0">
      <selection activeCell="L18" sqref="L18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61.2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38719606.990000002</v>
      </c>
      <c r="C5" s="12">
        <f t="shared" ref="C5:G5" si="0">SUM(C6:C13)</f>
        <v>5755149.8100000005</v>
      </c>
      <c r="D5" s="12">
        <f t="shared" si="0"/>
        <v>44474756.799999997</v>
      </c>
      <c r="E5" s="12">
        <f t="shared" si="0"/>
        <v>32686938.690000001</v>
      </c>
      <c r="F5" s="12">
        <f t="shared" si="0"/>
        <v>32641938.690000001</v>
      </c>
      <c r="G5" s="12">
        <f t="shared" si="0"/>
        <v>11787818.110000003</v>
      </c>
    </row>
    <row r="6" spans="1:7" x14ac:dyDescent="0.2">
      <c r="A6" s="13" t="s">
        <v>11</v>
      </c>
      <c r="B6" s="14">
        <v>1987845.51</v>
      </c>
      <c r="C6" s="14">
        <v>121760</v>
      </c>
      <c r="D6" s="14">
        <f>B6+C6</f>
        <v>2109605.5099999998</v>
      </c>
      <c r="E6" s="14">
        <v>1572189.05</v>
      </c>
      <c r="F6" s="14">
        <v>1572189.05</v>
      </c>
      <c r="G6" s="14">
        <f>D6-E6</f>
        <v>537416.45999999973</v>
      </c>
    </row>
    <row r="7" spans="1:7" x14ac:dyDescent="0.2">
      <c r="A7" s="13" t="s">
        <v>12</v>
      </c>
      <c r="B7" s="14">
        <v>27728531.870000001</v>
      </c>
      <c r="C7" s="14">
        <v>3725010.33</v>
      </c>
      <c r="D7" s="14">
        <f t="shared" ref="D7:D13" si="1">B7+C7</f>
        <v>31453542.200000003</v>
      </c>
      <c r="E7" s="14">
        <v>24688156.390000001</v>
      </c>
      <c r="F7" s="14">
        <v>24643156.390000001</v>
      </c>
      <c r="G7" s="14">
        <f t="shared" ref="G7:G13" si="2">D7-E7</f>
        <v>6765385.8100000024</v>
      </c>
    </row>
    <row r="8" spans="1:7" x14ac:dyDescent="0.2">
      <c r="A8" s="13" t="s">
        <v>13</v>
      </c>
      <c r="B8" s="14">
        <v>9003229.6099999994</v>
      </c>
      <c r="C8" s="14">
        <v>1908379.48</v>
      </c>
      <c r="D8" s="14">
        <f t="shared" si="1"/>
        <v>10911609.09</v>
      </c>
      <c r="E8" s="14">
        <v>6426593.25</v>
      </c>
      <c r="F8" s="14">
        <v>6426593.25</v>
      </c>
      <c r="G8" s="14">
        <f t="shared" si="2"/>
        <v>4485015.84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48246928.25</v>
      </c>
      <c r="D16" s="12">
        <f t="shared" si="3"/>
        <v>48246928.25</v>
      </c>
      <c r="E16" s="12">
        <f t="shared" si="3"/>
        <v>11257378.57</v>
      </c>
      <c r="F16" s="12">
        <f t="shared" si="3"/>
        <v>11257378.57</v>
      </c>
      <c r="G16" s="12">
        <f t="shared" si="3"/>
        <v>36989549.680000007</v>
      </c>
    </row>
    <row r="17" spans="1:9" x14ac:dyDescent="0.2">
      <c r="A17" s="13" t="s">
        <v>11</v>
      </c>
      <c r="B17" s="14">
        <v>0</v>
      </c>
      <c r="C17" s="14">
        <v>457010.01</v>
      </c>
      <c r="D17" s="14">
        <f>B17+C17</f>
        <v>457010.01</v>
      </c>
      <c r="E17" s="14">
        <v>154257.07999999999</v>
      </c>
      <c r="F17" s="14">
        <v>154257.07999999999</v>
      </c>
      <c r="G17" s="14">
        <f t="shared" ref="G17:G24" si="4">D17-E17</f>
        <v>302752.93000000005</v>
      </c>
    </row>
    <row r="18" spans="1:9" x14ac:dyDescent="0.2">
      <c r="A18" s="13" t="s">
        <v>12</v>
      </c>
      <c r="B18" s="14">
        <v>0</v>
      </c>
      <c r="C18" s="14">
        <v>43648139.990000002</v>
      </c>
      <c r="D18" s="14">
        <f t="shared" ref="D18:D24" si="5">B18+C18</f>
        <v>43648139.990000002</v>
      </c>
      <c r="E18" s="14">
        <v>9071411.4800000004</v>
      </c>
      <c r="F18" s="14">
        <v>9071411.4800000004</v>
      </c>
      <c r="G18" s="14">
        <f t="shared" si="4"/>
        <v>34576728.510000005</v>
      </c>
    </row>
    <row r="19" spans="1:9" x14ac:dyDescent="0.2">
      <c r="A19" s="13" t="s">
        <v>13</v>
      </c>
      <c r="B19" s="14">
        <v>0</v>
      </c>
      <c r="C19" s="14">
        <v>4141778.25</v>
      </c>
      <c r="D19" s="14">
        <f t="shared" si="5"/>
        <v>4141778.25</v>
      </c>
      <c r="E19" s="14">
        <v>2031710.01</v>
      </c>
      <c r="F19" s="14">
        <v>2031710.01</v>
      </c>
      <c r="G19" s="14">
        <f t="shared" si="4"/>
        <v>2110068.2400000002</v>
      </c>
    </row>
    <row r="20" spans="1:9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9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9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9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9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9" x14ac:dyDescent="0.2">
      <c r="A25" s="16"/>
      <c r="B25" s="14"/>
      <c r="C25" s="14"/>
      <c r="D25" s="14"/>
      <c r="E25" s="14"/>
      <c r="F25" s="14"/>
      <c r="G25" s="14"/>
    </row>
    <row r="26" spans="1:9" x14ac:dyDescent="0.2">
      <c r="A26" s="11" t="s">
        <v>20</v>
      </c>
      <c r="B26" s="12">
        <f>B5+B16</f>
        <v>38719606.990000002</v>
      </c>
      <c r="C26" s="12">
        <f t="shared" ref="C26:G26" si="6">C5+C16</f>
        <v>54002078.060000002</v>
      </c>
      <c r="D26" s="12">
        <f t="shared" si="6"/>
        <v>92721685.049999997</v>
      </c>
      <c r="E26" s="12">
        <f t="shared" si="6"/>
        <v>43944317.260000005</v>
      </c>
      <c r="F26" s="12">
        <f t="shared" si="6"/>
        <v>43899317.260000005</v>
      </c>
      <c r="G26" s="12">
        <f t="shared" si="6"/>
        <v>48777367.790000007</v>
      </c>
    </row>
    <row r="27" spans="1:9" x14ac:dyDescent="0.2">
      <c r="A27" s="17"/>
      <c r="B27" s="18"/>
      <c r="C27" s="18"/>
      <c r="D27" s="18"/>
      <c r="E27" s="18"/>
      <c r="F27" s="18"/>
      <c r="G27" s="18"/>
    </row>
    <row r="29" spans="1:9" x14ac:dyDescent="0.2">
      <c r="A29" s="19" t="s">
        <v>21</v>
      </c>
      <c r="B29" s="19"/>
      <c r="C29" s="19"/>
      <c r="D29" s="19"/>
      <c r="E29" s="19"/>
      <c r="F29" s="19"/>
      <c r="G29" s="19"/>
      <c r="H29" s="19"/>
      <c r="I29" s="19"/>
    </row>
  </sheetData>
  <mergeCells count="3">
    <mergeCell ref="A1:G1"/>
    <mergeCell ref="B2:F2"/>
    <mergeCell ref="A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2019-10-30T19:32:37Z</dcterms:created>
  <dcterms:modified xsi:type="dcterms:W3CDTF">2019-10-30T19:34:39Z</dcterms:modified>
</cp:coreProperties>
</file>